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00" yWindow="700" windowWidth="15540" windowHeight="11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<sst xmlns="http://schemas.openxmlformats.org/spreadsheetml/2006/main" count="54" uniqueCount="41">
  <si>
    <t>−</t>
  </si>
  <si>
    <t>BKP</t>
  </si>
  <si>
    <t>UKP</t>
  </si>
  <si>
    <t>Compared to 1996</t>
  </si>
  <si>
    <t>Domestic</t>
  </si>
  <si>
    <t>Imported</t>
  </si>
  <si>
    <t>Exports　</t>
  </si>
  <si>
    <t>(Unit:tons, %)</t>
  </si>
  <si>
    <t>Compared to 1996</t>
  </si>
  <si>
    <t>Wood type</t>
  </si>
  <si>
    <t>Receipts</t>
  </si>
  <si>
    <t>Consumption</t>
  </si>
  <si>
    <t>(Unit:m3, %)</t>
  </si>
  <si>
    <t xml:space="preserve">Compared to 1996 </t>
  </si>
  <si>
    <t>Softwoods</t>
  </si>
  <si>
    <t>Domestic</t>
  </si>
  <si>
    <t>Imported</t>
  </si>
  <si>
    <t>Total</t>
  </si>
  <si>
    <t>Hardwoods</t>
  </si>
  <si>
    <t>Grades</t>
  </si>
  <si>
    <t>Production</t>
  </si>
  <si>
    <t>Total shipment</t>
  </si>
  <si>
    <t>Domestic shipment</t>
  </si>
  <si>
    <t>Newsprint</t>
  </si>
  <si>
    <t>Printing &amp; Communication</t>
  </si>
  <si>
    <r>
      <t>P</t>
    </r>
    <r>
      <rPr>
        <sz val="11"/>
        <rFont val="ＭＳ Ｐゴシック"/>
        <family val="3"/>
      </rPr>
      <t>ackaging &amp; Wrapping</t>
    </r>
  </si>
  <si>
    <t>Sanitary Tissue</t>
  </si>
  <si>
    <t>Miscellaneous</t>
  </si>
  <si>
    <t>Paper,Total</t>
  </si>
  <si>
    <t>Containerboard</t>
  </si>
  <si>
    <t>Boxboard</t>
  </si>
  <si>
    <r>
      <t>Paper</t>
    </r>
    <r>
      <rPr>
        <sz val="11"/>
        <rFont val="ＭＳ Ｐゴシック"/>
        <family val="3"/>
      </rPr>
      <t>board</t>
    </r>
    <r>
      <rPr>
        <sz val="11"/>
        <rFont val="ＭＳ Ｐゴシック"/>
        <family val="3"/>
      </rPr>
      <t>,Total</t>
    </r>
  </si>
  <si>
    <t>Paper &amp; Paperboard,Total</t>
  </si>
  <si>
    <t>Captive use</t>
  </si>
  <si>
    <t>Shipment</t>
  </si>
  <si>
    <r>
      <t>Inventor</t>
    </r>
    <r>
      <rPr>
        <sz val="11"/>
        <rFont val="ＭＳ Ｐゴシック"/>
        <family val="3"/>
      </rPr>
      <t>ies</t>
    </r>
  </si>
  <si>
    <t>Paper grades pulp</t>
  </si>
  <si>
    <t>Grand total</t>
  </si>
  <si>
    <t>1997  Pulpwood</t>
  </si>
  <si>
    <t>1997  Pulp</t>
  </si>
  <si>
    <t>1997  Paper  &amp;  Paperboard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</si>
</sst>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uble"/>
    </border>
    <border>
      <left style="medium"/>
      <right style="thin"/>
      <top style="dotted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thin"/>
      <top style="dotted"/>
      <bottom style="double"/>
    </border>
    <border>
      <left style="dotted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0" fillId="0" borderId="0" xfId="16" applyNumberFormat="1" applyAlignment="1">
      <alignment/>
    </xf>
    <xf numFmtId="38" fontId="0" fillId="0" borderId="0" xfId="16" applyNumberFormat="1" applyAlignment="1">
      <alignment/>
    </xf>
    <xf numFmtId="38" fontId="4" fillId="0" borderId="0" xfId="16" applyNumberFormat="1" applyFont="1" applyAlignment="1">
      <alignment horizontal="left"/>
    </xf>
    <xf numFmtId="38" fontId="0" fillId="0" borderId="0" xfId="16" applyNumberFormat="1" applyAlignment="1">
      <alignment horizontal="left"/>
    </xf>
    <xf numFmtId="38" fontId="0" fillId="0" borderId="0" xfId="16" applyNumberFormat="1" applyAlignment="1">
      <alignment horizontal="center"/>
    </xf>
    <xf numFmtId="38" fontId="0" fillId="0" borderId="0" xfId="16" applyNumberFormat="1" applyFont="1" applyAlignment="1">
      <alignment/>
    </xf>
    <xf numFmtId="38" fontId="5" fillId="0" borderId="0" xfId="16" applyNumberFormat="1" applyFont="1" applyAlignment="1">
      <alignment/>
    </xf>
    <xf numFmtId="38" fontId="5" fillId="0" borderId="0" xfId="16" applyNumberFormat="1" applyFont="1" applyAlignment="1">
      <alignment horizontal="left"/>
    </xf>
    <xf numFmtId="38" fontId="4" fillId="0" borderId="0" xfId="16" applyNumberFormat="1" applyFont="1" applyAlignment="1">
      <alignment/>
    </xf>
    <xf numFmtId="38" fontId="0" fillId="0" borderId="1" xfId="16" applyNumberFormat="1" applyBorder="1" applyAlignment="1">
      <alignment/>
    </xf>
    <xf numFmtId="176" fontId="0" fillId="0" borderId="1" xfId="16" applyNumberFormat="1" applyBorder="1" applyAlignment="1">
      <alignment/>
    </xf>
    <xf numFmtId="38" fontId="0" fillId="0" borderId="2" xfId="16" applyNumberFormat="1" applyBorder="1" applyAlignment="1">
      <alignment/>
    </xf>
    <xf numFmtId="38" fontId="0" fillId="0" borderId="0" xfId="16" applyNumberFormat="1" applyBorder="1" applyAlignment="1">
      <alignment/>
    </xf>
    <xf numFmtId="38" fontId="0" fillId="0" borderId="3" xfId="16" applyNumberFormat="1" applyBorder="1" applyAlignment="1">
      <alignment/>
    </xf>
    <xf numFmtId="38" fontId="0" fillId="0" borderId="4" xfId="16" applyNumberFormat="1" applyBorder="1" applyAlignment="1">
      <alignment/>
    </xf>
    <xf numFmtId="176" fontId="0" fillId="0" borderId="4" xfId="16" applyNumberFormat="1" applyBorder="1" applyAlignment="1">
      <alignment/>
    </xf>
    <xf numFmtId="38" fontId="0" fillId="0" borderId="5" xfId="16" applyNumberFormat="1" applyBorder="1" applyAlignment="1">
      <alignment horizontal="center"/>
    </xf>
    <xf numFmtId="38" fontId="0" fillId="0" borderId="6" xfId="16" applyNumberFormat="1" applyBorder="1" applyAlignment="1">
      <alignment/>
    </xf>
    <xf numFmtId="38" fontId="0" fillId="0" borderId="7" xfId="16" applyNumberFormat="1" applyBorder="1" applyAlignment="1">
      <alignment/>
    </xf>
    <xf numFmtId="38" fontId="0" fillId="0" borderId="0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 horizontal="center"/>
    </xf>
    <xf numFmtId="38" fontId="0" fillId="0" borderId="9" xfId="16" applyNumberFormat="1" applyFont="1" applyBorder="1" applyAlignment="1">
      <alignment horizontal="center"/>
    </xf>
    <xf numFmtId="38" fontId="0" fillId="0" borderId="10" xfId="16" applyNumberFormat="1" applyBorder="1" applyAlignment="1">
      <alignment/>
    </xf>
    <xf numFmtId="176" fontId="0" fillId="0" borderId="10" xfId="16" applyNumberFormat="1" applyBorder="1" applyAlignment="1">
      <alignment/>
    </xf>
    <xf numFmtId="38" fontId="0" fillId="0" borderId="11" xfId="16" applyNumberFormat="1" applyFont="1" applyBorder="1" applyAlignment="1">
      <alignment horizontal="center"/>
    </xf>
    <xf numFmtId="38" fontId="0" fillId="0" borderId="12" xfId="16" applyNumberFormat="1" applyFont="1" applyBorder="1" applyAlignment="1">
      <alignment horizontal="center"/>
    </xf>
    <xf numFmtId="38" fontId="0" fillId="0" borderId="13" xfId="16" applyNumberFormat="1" applyBorder="1" applyAlignment="1">
      <alignment horizontal="center"/>
    </xf>
    <xf numFmtId="38" fontId="0" fillId="0" borderId="3" xfId="16" applyNumberFormat="1" applyFont="1" applyBorder="1" applyAlignment="1">
      <alignment/>
    </xf>
    <xf numFmtId="38" fontId="0" fillId="0" borderId="4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1" xfId="16" applyNumberFormat="1" applyFont="1" applyBorder="1" applyAlignment="1">
      <alignment horizontal="center"/>
    </xf>
    <xf numFmtId="38" fontId="0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38" fontId="0" fillId="0" borderId="14" xfId="16" applyNumberFormat="1" applyFont="1" applyBorder="1" applyAlignment="1">
      <alignment/>
    </xf>
    <xf numFmtId="176" fontId="0" fillId="0" borderId="14" xfId="16" applyNumberFormat="1" applyFont="1" applyBorder="1" applyAlignment="1">
      <alignment/>
    </xf>
    <xf numFmtId="38" fontId="0" fillId="0" borderId="8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38" fontId="0" fillId="0" borderId="15" xfId="16" applyNumberFormat="1" applyFont="1" applyBorder="1" applyAlignment="1">
      <alignment horizontal="center"/>
    </xf>
    <xf numFmtId="38" fontId="0" fillId="0" borderId="6" xfId="16" applyNumberFormat="1" applyFont="1" applyBorder="1" applyAlignment="1">
      <alignment/>
    </xf>
    <xf numFmtId="38" fontId="0" fillId="0" borderId="7" xfId="16" applyNumberFormat="1" applyFont="1" applyBorder="1" applyAlignment="1">
      <alignment/>
    </xf>
    <xf numFmtId="38" fontId="0" fillId="0" borderId="2" xfId="16" applyNumberFormat="1" applyFont="1" applyBorder="1" applyAlignment="1">
      <alignment/>
    </xf>
    <xf numFmtId="38" fontId="0" fillId="0" borderId="16" xfId="16" applyNumberFormat="1" applyFont="1" applyBorder="1" applyAlignment="1">
      <alignment/>
    </xf>
    <xf numFmtId="38" fontId="0" fillId="0" borderId="17" xfId="16" applyNumberFormat="1" applyFont="1" applyBorder="1" applyAlignment="1">
      <alignment/>
    </xf>
    <xf numFmtId="176" fontId="0" fillId="0" borderId="17" xfId="16" applyNumberFormat="1" applyFont="1" applyBorder="1" applyAlignment="1">
      <alignment/>
    </xf>
    <xf numFmtId="38" fontId="0" fillId="0" borderId="18" xfId="16" applyNumberFormat="1" applyFont="1" applyBorder="1" applyAlignment="1">
      <alignment/>
    </xf>
    <xf numFmtId="38" fontId="0" fillId="0" borderId="13" xfId="16" applyNumberFormat="1" applyFont="1" applyBorder="1" applyAlignment="1">
      <alignment horizontal="center"/>
    </xf>
    <xf numFmtId="38" fontId="0" fillId="0" borderId="0" xfId="16" applyNumberFormat="1" applyFont="1" applyBorder="1" applyAlignment="1">
      <alignment/>
    </xf>
    <xf numFmtId="38" fontId="0" fillId="0" borderId="19" xfId="16" applyNumberFormat="1" applyFont="1" applyBorder="1" applyAlignment="1">
      <alignment horizontal="center"/>
    </xf>
    <xf numFmtId="38" fontId="0" fillId="0" borderId="20" xfId="16" applyNumberFormat="1" applyFont="1" applyBorder="1" applyAlignment="1">
      <alignment horizontal="center"/>
    </xf>
    <xf numFmtId="38" fontId="0" fillId="0" borderId="21" xfId="16" applyNumberFormat="1" applyFont="1" applyBorder="1" applyAlignment="1">
      <alignment horizontal="center"/>
    </xf>
    <xf numFmtId="38" fontId="0" fillId="0" borderId="22" xfId="16" applyNumberFormat="1" applyBorder="1" applyAlignment="1">
      <alignment/>
    </xf>
    <xf numFmtId="176" fontId="0" fillId="0" borderId="22" xfId="16" applyNumberFormat="1" applyBorder="1" applyAlignment="1">
      <alignment/>
    </xf>
    <xf numFmtId="38" fontId="0" fillId="0" borderId="23" xfId="16" applyNumberFormat="1" applyBorder="1" applyAlignment="1">
      <alignment/>
    </xf>
    <xf numFmtId="176" fontId="0" fillId="0" borderId="23" xfId="16" applyNumberFormat="1" applyBorder="1" applyAlignment="1">
      <alignment/>
    </xf>
    <xf numFmtId="38" fontId="0" fillId="0" borderId="24" xfId="16" applyNumberFormat="1" applyFont="1" applyBorder="1" applyAlignment="1">
      <alignment horizontal="center"/>
    </xf>
    <xf numFmtId="38" fontId="0" fillId="0" borderId="25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38" fontId="0" fillId="0" borderId="26" xfId="16" applyNumberFormat="1" applyFont="1" applyBorder="1" applyAlignment="1">
      <alignment horizontal="center"/>
    </xf>
    <xf numFmtId="38" fontId="0" fillId="0" borderId="17" xfId="16" applyNumberFormat="1" applyBorder="1" applyAlignment="1">
      <alignment/>
    </xf>
    <xf numFmtId="176" fontId="0" fillId="0" borderId="17" xfId="16" applyNumberFormat="1" applyBorder="1" applyAlignment="1">
      <alignment/>
    </xf>
    <xf numFmtId="38" fontId="0" fillId="0" borderId="27" xfId="16" applyNumberFormat="1" applyFont="1" applyBorder="1" applyAlignment="1">
      <alignment/>
    </xf>
    <xf numFmtId="38" fontId="0" fillId="0" borderId="28" xfId="16" applyNumberFormat="1" applyFont="1" applyBorder="1" applyAlignment="1">
      <alignment horizontal="center"/>
    </xf>
    <xf numFmtId="38" fontId="0" fillId="0" borderId="29" xfId="16" applyNumberFormat="1" applyFont="1" applyBorder="1" applyAlignment="1">
      <alignment horizontal="center"/>
    </xf>
    <xf numFmtId="38" fontId="0" fillId="0" borderId="30" xfId="16" applyNumberFormat="1" applyBorder="1" applyAlignment="1">
      <alignment/>
    </xf>
    <xf numFmtId="38" fontId="0" fillId="0" borderId="13" xfId="16" applyNumberFormat="1" applyFont="1" applyBorder="1" applyAlignment="1">
      <alignment horizontal="center"/>
    </xf>
    <xf numFmtId="38" fontId="0" fillId="0" borderId="31" xfId="16" applyNumberFormat="1" applyBorder="1" applyAlignment="1">
      <alignment/>
    </xf>
    <xf numFmtId="38" fontId="0" fillId="0" borderId="32" xfId="16" applyNumberFormat="1" applyFont="1" applyBorder="1" applyAlignment="1">
      <alignment horizontal="right"/>
    </xf>
    <xf numFmtId="38" fontId="0" fillId="0" borderId="15" xfId="16" applyNumberFormat="1" applyFont="1" applyBorder="1" applyAlignment="1">
      <alignment/>
    </xf>
    <xf numFmtId="38" fontId="0" fillId="0" borderId="33" xfId="16" applyNumberFormat="1" applyBorder="1" applyAlignment="1">
      <alignment/>
    </xf>
    <xf numFmtId="38" fontId="0" fillId="0" borderId="34" xfId="16" applyNumberFormat="1" applyBorder="1" applyAlignment="1">
      <alignment/>
    </xf>
    <xf numFmtId="38" fontId="0" fillId="0" borderId="15" xfId="16" applyNumberFormat="1" applyFont="1" applyBorder="1" applyAlignment="1">
      <alignment/>
    </xf>
    <xf numFmtId="38" fontId="0" fillId="0" borderId="35" xfId="16" applyNumberFormat="1" applyBorder="1" applyAlignment="1">
      <alignment/>
    </xf>
    <xf numFmtId="38" fontId="0" fillId="0" borderId="18" xfId="16" applyNumberFormat="1" applyBorder="1" applyAlignment="1">
      <alignment/>
    </xf>
    <xf numFmtId="38" fontId="0" fillId="0" borderId="1" xfId="16" applyNumberFormat="1" applyFont="1" applyBorder="1" applyAlignment="1">
      <alignment horizontal="center"/>
    </xf>
    <xf numFmtId="38" fontId="7" fillId="0" borderId="0" xfId="16" applyNumberFormat="1" applyFont="1" applyAlignment="1">
      <alignment/>
    </xf>
    <xf numFmtId="38" fontId="0" fillId="0" borderId="0" xfId="16" applyNumberFormat="1" applyFont="1" applyAlignment="1">
      <alignment/>
    </xf>
    <xf numFmtId="38" fontId="5" fillId="0" borderId="0" xfId="16" applyNumberFormat="1" applyFont="1" applyAlignment="1">
      <alignment/>
    </xf>
    <xf numFmtId="38" fontId="0" fillId="0" borderId="36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 horizontal="center"/>
    </xf>
    <xf numFmtId="38" fontId="0" fillId="0" borderId="13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19" xfId="16" applyNumberFormat="1" applyFont="1" applyBorder="1" applyAlignment="1">
      <alignment horizontal="center"/>
    </xf>
    <xf numFmtId="38" fontId="0" fillId="0" borderId="19" xfId="16" applyNumberFormat="1" applyFont="1" applyBorder="1" applyAlignment="1">
      <alignment/>
    </xf>
    <xf numFmtId="38" fontId="0" fillId="0" borderId="37" xfId="16" applyNumberFormat="1" applyFont="1" applyBorder="1" applyAlignment="1">
      <alignment horizontal="center"/>
    </xf>
    <xf numFmtId="38" fontId="0" fillId="0" borderId="38" xfId="16" applyNumberFormat="1" applyFont="1" applyBorder="1" applyAlignment="1">
      <alignment horizontal="center"/>
    </xf>
    <xf numFmtId="38" fontId="0" fillId="0" borderId="39" xfId="16" applyNumberFormat="1" applyFont="1" applyBorder="1" applyAlignment="1">
      <alignment horizontal="center"/>
    </xf>
    <xf numFmtId="38" fontId="0" fillId="0" borderId="4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 topLeftCell="A1">
      <selection activeCell="C3" sqref="C3"/>
    </sheetView>
  </sheetViews>
  <sheetFormatPr defaultColWidth="11.00390625" defaultRowHeight="13.5"/>
  <cols>
    <col min="1" max="1" width="23.375" style="2" customWidth="1"/>
    <col min="2" max="2" width="10.625" style="1" customWidth="1"/>
    <col min="3" max="3" width="10.75390625" style="1" customWidth="1"/>
    <col min="4" max="4" width="10.625" style="1" customWidth="1"/>
    <col min="5" max="5" width="10.75390625" style="1" customWidth="1"/>
    <col min="6" max="6" width="10.625" style="1" customWidth="1"/>
    <col min="7" max="7" width="10.75390625" style="1" customWidth="1"/>
    <col min="8" max="8" width="10.625" style="1" customWidth="1"/>
    <col min="9" max="9" width="10.75390625" style="1" customWidth="1"/>
    <col min="10" max="10" width="10.625" style="1" customWidth="1"/>
    <col min="11" max="16384" width="9.00390625" style="1" customWidth="1"/>
  </cols>
  <sheetData>
    <row r="3" spans="1:6" ht="18.75">
      <c r="A3" s="13"/>
      <c r="C3" s="79" t="s">
        <v>40</v>
      </c>
      <c r="E3" s="8"/>
      <c r="F3" s="4"/>
    </row>
    <row r="4" spans="1:6" ht="18.75">
      <c r="A4" s="77"/>
      <c r="C4" s="2"/>
      <c r="E4" s="9"/>
      <c r="F4" s="4"/>
    </row>
    <row r="5" spans="3:9" ht="19.5" thickBot="1">
      <c r="C5" s="2"/>
      <c r="E5" s="3"/>
      <c r="F5" s="4"/>
      <c r="I5" s="6" t="s">
        <v>7</v>
      </c>
    </row>
    <row r="6" spans="1:10" ht="16.5">
      <c r="A6" s="80" t="s">
        <v>19</v>
      </c>
      <c r="B6" s="81" t="s">
        <v>20</v>
      </c>
      <c r="C6" s="82"/>
      <c r="D6" s="83" t="s">
        <v>21</v>
      </c>
      <c r="E6" s="82"/>
      <c r="F6" s="83" t="s">
        <v>22</v>
      </c>
      <c r="G6" s="48"/>
      <c r="H6" s="38" t="s">
        <v>6</v>
      </c>
      <c r="I6" s="48"/>
      <c r="J6" s="89" t="s">
        <v>35</v>
      </c>
    </row>
    <row r="7" spans="1:10" ht="16.5">
      <c r="A7" s="39"/>
      <c r="B7" s="20"/>
      <c r="C7" s="33" t="s">
        <v>8</v>
      </c>
      <c r="D7" s="20"/>
      <c r="E7" s="33" t="s">
        <v>3</v>
      </c>
      <c r="F7" s="20"/>
      <c r="G7" s="33" t="s">
        <v>3</v>
      </c>
      <c r="H7" s="20"/>
      <c r="I7" s="33" t="s">
        <v>3</v>
      </c>
      <c r="J7" s="40"/>
    </row>
    <row r="8" spans="1:10" ht="16.5">
      <c r="A8" s="84" t="s">
        <v>23</v>
      </c>
      <c r="B8" s="28">
        <v>3192351</v>
      </c>
      <c r="C8" s="30">
        <v>101.7</v>
      </c>
      <c r="D8" s="28">
        <f>SUM(F8,H8)</f>
        <v>3186836</v>
      </c>
      <c r="E8" s="31">
        <v>101.6</v>
      </c>
      <c r="F8" s="28">
        <v>3160888</v>
      </c>
      <c r="G8" s="31">
        <v>101.8</v>
      </c>
      <c r="H8" s="28">
        <v>25948</v>
      </c>
      <c r="I8" s="31">
        <v>89</v>
      </c>
      <c r="J8" s="41">
        <v>307158</v>
      </c>
    </row>
    <row r="9" spans="1:10" ht="16.5">
      <c r="A9" s="85" t="s">
        <v>24</v>
      </c>
      <c r="B9" s="29">
        <v>11112090</v>
      </c>
      <c r="C9" s="31">
        <v>102.8</v>
      </c>
      <c r="D9" s="29">
        <f>SUM(F9,H9)</f>
        <v>11037490</v>
      </c>
      <c r="E9" s="31">
        <v>102.9</v>
      </c>
      <c r="F9" s="29">
        <v>10550579</v>
      </c>
      <c r="G9" s="31">
        <v>101.3</v>
      </c>
      <c r="H9" s="29">
        <v>486911</v>
      </c>
      <c r="I9" s="31">
        <v>154.3</v>
      </c>
      <c r="J9" s="42">
        <v>810764</v>
      </c>
    </row>
    <row r="10" spans="1:10" ht="16.5">
      <c r="A10" s="84" t="s">
        <v>25</v>
      </c>
      <c r="B10" s="29">
        <v>1107898</v>
      </c>
      <c r="C10" s="31">
        <v>102</v>
      </c>
      <c r="D10" s="29">
        <f>SUM(F10,H10)</f>
        <v>1101357</v>
      </c>
      <c r="E10" s="31">
        <v>102.2</v>
      </c>
      <c r="F10" s="29">
        <v>1080374</v>
      </c>
      <c r="G10" s="31">
        <v>101.9</v>
      </c>
      <c r="H10" s="29">
        <v>20983</v>
      </c>
      <c r="I10" s="31">
        <v>123</v>
      </c>
      <c r="J10" s="42">
        <v>107325</v>
      </c>
    </row>
    <row r="11" spans="1:10" ht="16.5">
      <c r="A11" s="84" t="s">
        <v>26</v>
      </c>
      <c r="B11" s="29">
        <v>1715055</v>
      </c>
      <c r="C11" s="31">
        <v>104.1</v>
      </c>
      <c r="D11" s="29">
        <f>SUM(F11,H11)</f>
        <v>1704841</v>
      </c>
      <c r="E11" s="31">
        <v>104.1</v>
      </c>
      <c r="F11" s="29">
        <v>1704687</v>
      </c>
      <c r="G11" s="31">
        <v>104.1</v>
      </c>
      <c r="H11" s="29">
        <v>154</v>
      </c>
      <c r="I11" s="32" t="s">
        <v>0</v>
      </c>
      <c r="J11" s="42">
        <v>60133</v>
      </c>
    </row>
    <row r="12" spans="1:10" ht="16.5">
      <c r="A12" s="84" t="s">
        <v>27</v>
      </c>
      <c r="B12" s="29">
        <v>1140110</v>
      </c>
      <c r="C12" s="31">
        <v>105.4</v>
      </c>
      <c r="D12" s="29">
        <f>SUM(F12,H12)</f>
        <v>1136291</v>
      </c>
      <c r="E12" s="31">
        <v>104.6</v>
      </c>
      <c r="F12" s="29">
        <v>1125539</v>
      </c>
      <c r="G12" s="31">
        <v>104.4</v>
      </c>
      <c r="H12" s="29">
        <v>10752</v>
      </c>
      <c r="I12" s="31">
        <v>130.1</v>
      </c>
      <c r="J12" s="42">
        <v>85413</v>
      </c>
    </row>
    <row r="13" spans="1:10" ht="16.5">
      <c r="A13" s="86" t="s">
        <v>28</v>
      </c>
      <c r="B13" s="34">
        <f>SUM(B8:B12)</f>
        <v>18267504</v>
      </c>
      <c r="C13" s="35">
        <v>102.8</v>
      </c>
      <c r="D13" s="34">
        <f>SUM(D8:D12)</f>
        <v>18166815</v>
      </c>
      <c r="E13" s="35">
        <v>102.9</v>
      </c>
      <c r="F13" s="34">
        <f>SUM(F8:F12)</f>
        <v>17622067</v>
      </c>
      <c r="G13" s="35">
        <v>101.9</v>
      </c>
      <c r="H13" s="34">
        <f>SUM(H8:H12)</f>
        <v>544748</v>
      </c>
      <c r="I13" s="35">
        <v>147.2</v>
      </c>
      <c r="J13" s="43">
        <f>SUM(J8:J12)</f>
        <v>1370793</v>
      </c>
    </row>
    <row r="14" spans="1:10" ht="16.5">
      <c r="A14" s="84" t="s">
        <v>29</v>
      </c>
      <c r="B14" s="29">
        <v>9424750</v>
      </c>
      <c r="C14" s="31">
        <v>104.2</v>
      </c>
      <c r="D14" s="29">
        <f>SUM(F14,H14)</f>
        <v>9338680</v>
      </c>
      <c r="E14" s="31">
        <v>103.5</v>
      </c>
      <c r="F14" s="29">
        <v>9239950</v>
      </c>
      <c r="G14" s="31">
        <v>102.9</v>
      </c>
      <c r="H14" s="29">
        <v>98730</v>
      </c>
      <c r="I14" s="31">
        <v>224.1</v>
      </c>
      <c r="J14" s="42">
        <v>460549</v>
      </c>
    </row>
    <row r="15" spans="1:10" ht="16.5">
      <c r="A15" s="84" t="s">
        <v>30</v>
      </c>
      <c r="B15" s="29">
        <v>2236294</v>
      </c>
      <c r="C15" s="31">
        <v>104</v>
      </c>
      <c r="D15" s="29">
        <f>SUM(F15,H15)</f>
        <v>2219576</v>
      </c>
      <c r="E15" s="31">
        <v>102.8</v>
      </c>
      <c r="F15" s="29">
        <v>2024677</v>
      </c>
      <c r="G15" s="31">
        <v>102.5</v>
      </c>
      <c r="H15" s="29">
        <v>194899</v>
      </c>
      <c r="I15" s="31">
        <v>105.4</v>
      </c>
      <c r="J15" s="42">
        <v>138554</v>
      </c>
    </row>
    <row r="16" spans="1:10" ht="16.5">
      <c r="A16" s="84" t="s">
        <v>27</v>
      </c>
      <c r="B16" s="29">
        <v>1085787</v>
      </c>
      <c r="C16" s="31">
        <v>103.6</v>
      </c>
      <c r="D16" s="29">
        <f>SUM(F16,H16)</f>
        <v>1076596</v>
      </c>
      <c r="E16" s="31">
        <v>103.2</v>
      </c>
      <c r="F16" s="29">
        <v>1076317</v>
      </c>
      <c r="G16" s="31">
        <v>103.2</v>
      </c>
      <c r="H16" s="29">
        <v>279</v>
      </c>
      <c r="I16" s="32">
        <v>74.4</v>
      </c>
      <c r="J16" s="42">
        <v>81799</v>
      </c>
    </row>
    <row r="17" spans="1:10" ht="18" thickBot="1">
      <c r="A17" s="87" t="s">
        <v>31</v>
      </c>
      <c r="B17" s="36">
        <f>SUM(B14:B16)</f>
        <v>12746831</v>
      </c>
      <c r="C17" s="37">
        <v>104.1</v>
      </c>
      <c r="D17" s="36">
        <f>SUM(D14:D16)</f>
        <v>12634852</v>
      </c>
      <c r="E17" s="37">
        <v>103.3</v>
      </c>
      <c r="F17" s="36">
        <f>SUM(F14:F16)</f>
        <v>12340944</v>
      </c>
      <c r="G17" s="37">
        <v>102.9</v>
      </c>
      <c r="H17" s="36">
        <f>SUM(H14:H16)</f>
        <v>293908</v>
      </c>
      <c r="I17" s="37">
        <v>128.1</v>
      </c>
      <c r="J17" s="44">
        <f>SUM(J14:J16)</f>
        <v>680902</v>
      </c>
    </row>
    <row r="18" spans="1:10" ht="18.75" thickBot="1" thickTop="1">
      <c r="A18" s="88" t="s">
        <v>32</v>
      </c>
      <c r="B18" s="45">
        <f>SUM(B13,B17)</f>
        <v>31014335</v>
      </c>
      <c r="C18" s="46">
        <v>103.3</v>
      </c>
      <c r="D18" s="45">
        <f>SUM(D13,D17)</f>
        <v>30801667</v>
      </c>
      <c r="E18" s="46">
        <v>103.1</v>
      </c>
      <c r="F18" s="45">
        <f>SUM(F13,F17)</f>
        <v>29963011</v>
      </c>
      <c r="G18" s="46">
        <v>102.3</v>
      </c>
      <c r="H18" s="45">
        <f>SUM(H17,H13)</f>
        <v>838656</v>
      </c>
      <c r="I18" s="46">
        <v>139.9</v>
      </c>
      <c r="J18" s="47">
        <f>SUM(J17,J13)</f>
        <v>2051695</v>
      </c>
    </row>
    <row r="19" ht="16.5">
      <c r="A19" s="5"/>
    </row>
    <row r="22" spans="2:5" ht="18.75">
      <c r="B22" s="7"/>
      <c r="C22" s="79" t="s">
        <v>39</v>
      </c>
      <c r="D22" s="7"/>
      <c r="E22" s="7"/>
    </row>
    <row r="23" ht="16.5">
      <c r="A23" s="77"/>
    </row>
    <row r="24" ht="18" thickBot="1">
      <c r="H24" s="6" t="s">
        <v>7</v>
      </c>
    </row>
    <row r="25" spans="1:10" ht="16.5">
      <c r="A25" s="80" t="s">
        <v>19</v>
      </c>
      <c r="B25" s="83" t="s">
        <v>20</v>
      </c>
      <c r="C25" s="27"/>
      <c r="D25" s="21" t="s">
        <v>33</v>
      </c>
      <c r="E25" s="27"/>
      <c r="F25" s="21" t="s">
        <v>34</v>
      </c>
      <c r="G25" s="27"/>
      <c r="H25" s="89" t="s">
        <v>35</v>
      </c>
      <c r="I25"/>
      <c r="J25" s="6"/>
    </row>
    <row r="26" spans="1:10" ht="16.5">
      <c r="A26" s="17"/>
      <c r="B26" s="49"/>
      <c r="C26" s="76" t="s">
        <v>8</v>
      </c>
      <c r="D26" s="49"/>
      <c r="E26" s="76" t="s">
        <v>3</v>
      </c>
      <c r="F26" s="49"/>
      <c r="G26" s="76" t="s">
        <v>3</v>
      </c>
      <c r="H26" s="70"/>
      <c r="I26"/>
      <c r="J26" s="6"/>
    </row>
    <row r="27" spans="1:9" ht="16.5">
      <c r="A27" s="50" t="s">
        <v>1</v>
      </c>
      <c r="B27" s="14">
        <v>7852798</v>
      </c>
      <c r="C27" s="16">
        <v>104.4</v>
      </c>
      <c r="D27" s="14">
        <v>7475829</v>
      </c>
      <c r="E27" s="16">
        <v>104.7</v>
      </c>
      <c r="F27" s="14">
        <v>390366</v>
      </c>
      <c r="G27" s="16">
        <v>105.5</v>
      </c>
      <c r="H27" s="18">
        <v>123891</v>
      </c>
      <c r="I27"/>
    </row>
    <row r="28" spans="1:9" ht="18" thickBot="1">
      <c r="A28" s="51" t="s">
        <v>2</v>
      </c>
      <c r="B28" s="23">
        <v>1623245</v>
      </c>
      <c r="C28" s="24">
        <v>100.5</v>
      </c>
      <c r="D28" s="23">
        <v>1348836</v>
      </c>
      <c r="E28" s="24">
        <v>100.7</v>
      </c>
      <c r="F28" s="23">
        <v>274066</v>
      </c>
      <c r="G28" s="24">
        <v>100.2</v>
      </c>
      <c r="H28" s="71">
        <v>24491</v>
      </c>
      <c r="I28"/>
    </row>
    <row r="29" spans="1:9" ht="18.75" thickBot="1" thickTop="1">
      <c r="A29" s="52" t="s">
        <v>36</v>
      </c>
      <c r="B29" s="53">
        <v>11364715</v>
      </c>
      <c r="C29" s="54">
        <v>102.8</v>
      </c>
      <c r="D29" s="53">
        <v>10685899</v>
      </c>
      <c r="E29" s="54">
        <v>103</v>
      </c>
      <c r="F29" s="53">
        <v>691508</v>
      </c>
      <c r="G29" s="54">
        <v>103.3</v>
      </c>
      <c r="H29" s="72">
        <v>153078</v>
      </c>
      <c r="I29"/>
    </row>
    <row r="33" spans="2:5" ht="18.75">
      <c r="B33" s="7"/>
      <c r="C33" s="79" t="s">
        <v>38</v>
      </c>
      <c r="D33" s="7"/>
      <c r="E33" s="7"/>
    </row>
    <row r="34" ht="16.5">
      <c r="A34" s="78"/>
    </row>
    <row r="35" spans="7:8" ht="18" thickBot="1">
      <c r="G35" s="6" t="s">
        <v>12</v>
      </c>
      <c r="H35" s="6"/>
    </row>
    <row r="36" spans="1:10" ht="16.5">
      <c r="A36" s="69" t="s">
        <v>9</v>
      </c>
      <c r="B36" s="67"/>
      <c r="C36" s="21" t="s">
        <v>10</v>
      </c>
      <c r="D36" s="27"/>
      <c r="E36" s="21" t="s">
        <v>11</v>
      </c>
      <c r="F36" s="27"/>
      <c r="G36" s="89" t="s">
        <v>35</v>
      </c>
      <c r="H36"/>
      <c r="I36" s="2"/>
      <c r="J36" s="2"/>
    </row>
    <row r="37" spans="1:10" ht="16.5">
      <c r="A37" s="57"/>
      <c r="B37" s="63"/>
      <c r="C37" s="49"/>
      <c r="D37" s="76" t="s">
        <v>13</v>
      </c>
      <c r="E37" s="49"/>
      <c r="F37" s="76" t="s">
        <v>3</v>
      </c>
      <c r="G37" s="73"/>
      <c r="H37"/>
      <c r="I37" s="2"/>
      <c r="J37" s="2"/>
    </row>
    <row r="38" spans="1:9" ht="16.5">
      <c r="A38" s="58" t="s">
        <v>14</v>
      </c>
      <c r="B38" s="22" t="s">
        <v>15</v>
      </c>
      <c r="C38" s="14">
        <v>8659028</v>
      </c>
      <c r="D38" s="16">
        <v>95.2</v>
      </c>
      <c r="E38" s="14">
        <v>8731700</v>
      </c>
      <c r="F38" s="16">
        <v>96.7</v>
      </c>
      <c r="G38" s="18">
        <v>558107</v>
      </c>
      <c r="H38"/>
      <c r="I38"/>
    </row>
    <row r="39" spans="1:9" ht="16.5">
      <c r="A39" s="59"/>
      <c r="B39" s="22" t="s">
        <v>16</v>
      </c>
      <c r="C39" s="15">
        <v>7416159</v>
      </c>
      <c r="D39" s="16">
        <v>104.7</v>
      </c>
      <c r="E39" s="15">
        <v>7399045</v>
      </c>
      <c r="F39" s="16">
        <v>103.2</v>
      </c>
      <c r="G39" s="19">
        <v>655625</v>
      </c>
      <c r="H39"/>
      <c r="I39"/>
    </row>
    <row r="40" spans="1:9" ht="16.5">
      <c r="A40" s="26" t="s">
        <v>17</v>
      </c>
      <c r="B40" s="64"/>
      <c r="C40" s="10">
        <f>SUM(C38:C39)</f>
        <v>16075187</v>
      </c>
      <c r="D40" s="11">
        <v>99.8</v>
      </c>
      <c r="E40" s="10">
        <f>SUM(E38:E39)</f>
        <v>16130745</v>
      </c>
      <c r="F40" s="11">
        <v>99.6</v>
      </c>
      <c r="G40" s="12">
        <f>SUM(G38:G39)</f>
        <v>1213732</v>
      </c>
      <c r="H40"/>
      <c r="I40"/>
    </row>
    <row r="41" spans="1:9" ht="16.5">
      <c r="A41" s="58" t="s">
        <v>18</v>
      </c>
      <c r="B41" s="22" t="s">
        <v>4</v>
      </c>
      <c r="C41" s="15">
        <v>3997551</v>
      </c>
      <c r="D41" s="16">
        <v>97.9</v>
      </c>
      <c r="E41" s="15">
        <v>4020670</v>
      </c>
      <c r="F41" s="16">
        <v>97.7</v>
      </c>
      <c r="G41" s="19">
        <v>165796</v>
      </c>
      <c r="H41"/>
      <c r="I41"/>
    </row>
    <row r="42" spans="1:9" ht="16.5">
      <c r="A42" s="59"/>
      <c r="B42" s="65" t="s">
        <v>5</v>
      </c>
      <c r="C42" s="55">
        <v>18053586</v>
      </c>
      <c r="D42" s="56">
        <v>102.8</v>
      </c>
      <c r="E42" s="55">
        <v>18231333</v>
      </c>
      <c r="F42" s="56">
        <v>105.4</v>
      </c>
      <c r="G42" s="74">
        <v>1225103</v>
      </c>
      <c r="H42"/>
      <c r="I42"/>
    </row>
    <row r="43" spans="1:9" ht="18" thickBot="1">
      <c r="A43" s="25" t="s">
        <v>17</v>
      </c>
      <c r="B43" s="66"/>
      <c r="C43" s="23">
        <f>SUM(C41:C42)</f>
        <v>22051137</v>
      </c>
      <c r="D43" s="24">
        <v>101.9</v>
      </c>
      <c r="E43" s="23">
        <f>SUM(E41:E42)</f>
        <v>22252003</v>
      </c>
      <c r="F43" s="24">
        <v>103.9</v>
      </c>
      <c r="G43" s="71">
        <f>SUM(G41:G42)</f>
        <v>1390899</v>
      </c>
      <c r="H43"/>
      <c r="I43"/>
    </row>
    <row r="44" spans="1:8" ht="18.75" thickBot="1" thickTop="1">
      <c r="A44" s="60" t="s">
        <v>37</v>
      </c>
      <c r="B44" s="68"/>
      <c r="C44" s="61">
        <f>SUM(C43,C40)</f>
        <v>38126324</v>
      </c>
      <c r="D44" s="62">
        <v>100.8</v>
      </c>
      <c r="E44" s="61">
        <f>SUM(E40,E43)</f>
        <v>38382748</v>
      </c>
      <c r="F44" s="62">
        <v>102.1</v>
      </c>
      <c r="G44" s="75">
        <f>SUM(G40,G43)</f>
        <v>2604631</v>
      </c>
      <c r="H44"/>
    </row>
    <row r="45" spans="1:10" ht="16.5">
      <c r="A45"/>
      <c r="B45"/>
      <c r="C45"/>
      <c r="D45"/>
      <c r="E45"/>
      <c r="F45"/>
      <c r="G45"/>
      <c r="H45"/>
      <c r="I45"/>
      <c r="J45"/>
    </row>
    <row r="46" spans="1:10" ht="16.5">
      <c r="A46"/>
      <c r="B46"/>
      <c r="C46"/>
      <c r="D46"/>
      <c r="E46"/>
      <c r="F46"/>
      <c r="G46"/>
      <c r="H46"/>
      <c r="I46"/>
      <c r="J4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" width="9.00390625" style="2" customWidth="1"/>
    <col min="2" max="16384" width="9.00390625" style="1" customWidth="1"/>
  </cols>
  <sheetData/>
  <printOptions/>
  <pageMargins left="0.75" right="0.75" top="1" bottom="1" header="0.512" footer="0.512"/>
  <pageSetup horizontalDpi="300" verticalDpi="300" orientation="portrait" paperSize="9" scale="75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" width="9.00390625" style="2" customWidth="1"/>
    <col min="2" max="16384" width="9.00390625" style="1" customWidth="1"/>
  </cols>
  <sheetData/>
  <printOptions/>
  <pageMargins left="0.75" right="0.75" top="1" bottom="1" header="0.512" footer="0.512"/>
  <pageSetup horizontalDpi="600" verticalDpi="600" orientation="portrait" paperSize="9" scale="70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horizontalDpi="600" verticalDpi="600"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" width="9.00390625" style="2" customWidth="1"/>
    <col min="2" max="16384" width="9.00390625" style="1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data(1997)</dc:title>
  <dc:subject/>
  <dc:creator>東芝ユーザ</dc:creator>
  <cp:keywords/>
  <dc:description/>
  <cp:lastModifiedBy>Macintosh</cp:lastModifiedBy>
  <cp:lastPrinted>1997-10-16T03:00:20Z</cp:lastPrinted>
  <dcterms:created xsi:type="dcterms:W3CDTF">1997-06-26T08:01:21Z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